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Ex1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charts/chartEx2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charts/chart9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ip Excels\Bài Tập Excel\"/>
    </mc:Choice>
  </mc:AlternateContent>
  <xr:revisionPtr revIDLastSave="0" documentId="13_ncr:1_{2BD07FF5-1787-42BF-BE71-EE5FBBCDD432}" xr6:coauthVersionLast="47" xr6:coauthVersionMax="47" xr10:uidLastSave="{00000000-0000-0000-0000-000000000000}"/>
  <bookViews>
    <workbookView xWindow="-120" yWindow="-120" windowWidth="29040" windowHeight="15840" xr2:uid="{7A12E4FC-FEAC-4942-9FE5-17D9444309E6}"/>
  </bookViews>
  <sheets>
    <sheet name="Biểu Đồ" sheetId="1" r:id="rId1"/>
  </sheets>
  <definedNames>
    <definedName name="_xlnm._FilterDatabase" localSheetId="0" hidden="1">'Biểu Đồ'!$U$142:$V$156</definedName>
    <definedName name="_xlchart.v1.0" hidden="1">'Biểu Đồ'!$B$143:$B$156</definedName>
    <definedName name="_xlchart.v1.1" hidden="1">'Biểu Đồ'!$C$142</definedName>
    <definedName name="_xlchart.v1.2" hidden="1">'Biểu Đồ'!$C$143:$C$156</definedName>
    <definedName name="_xlchart.v1.3" hidden="1">'Biểu Đồ'!$B$160:$B$168</definedName>
    <definedName name="_xlchart.v1.4" hidden="1">'Biểu Đồ'!$C$159</definedName>
    <definedName name="_xlchart.v1.5" hidden="1">'Biểu Đồ'!$C$160:$C$168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82" i="1" l="1"/>
  <c r="E183" i="1"/>
  <c r="E184" i="1"/>
  <c r="E185" i="1"/>
  <c r="E186" i="1"/>
  <c r="E187" i="1"/>
  <c r="E188" i="1"/>
  <c r="E189" i="1"/>
  <c r="E181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43" i="1"/>
  <c r="D130" i="1"/>
  <c r="D131" i="1"/>
  <c r="D132" i="1"/>
  <c r="D133" i="1"/>
  <c r="D134" i="1"/>
  <c r="D135" i="1"/>
  <c r="D136" i="1"/>
  <c r="D137" i="1"/>
  <c r="D129" i="1"/>
</calcChain>
</file>

<file path=xl/sharedStrings.xml><?xml version="1.0" encoding="utf-8"?>
<sst xmlns="http://schemas.openxmlformats.org/spreadsheetml/2006/main" count="150" uniqueCount="32">
  <si>
    <t>Thờii Gian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</si>
  <si>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</si>
  <si>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</si>
  <si>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</si>
  <si>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</si>
  <si>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</si>
  <si>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</si>
  <si>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</si>
  <si>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</si>
  <si>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</si>
  <si>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Doanh Thu</t>
  </si>
  <si>
    <t>Max</t>
  </si>
  <si>
    <t>%Đóng Góp</t>
  </si>
  <si>
    <t>Mã VT</t>
  </si>
  <si>
    <t>VT001</t>
  </si>
  <si>
    <t>VT002</t>
  </si>
  <si>
    <t>VT003</t>
  </si>
  <si>
    <t>VT004</t>
  </si>
  <si>
    <t>VT005</t>
  </si>
  <si>
    <t>VT006</t>
  </si>
  <si>
    <t>VT007</t>
  </si>
  <si>
    <t>VT008</t>
  </si>
  <si>
    <t>VT009</t>
  </si>
  <si>
    <t>VT010</t>
  </si>
  <si>
    <t>VT011</t>
  </si>
  <si>
    <t>VT012</t>
  </si>
  <si>
    <t>VT013</t>
  </si>
  <si>
    <t>VT014</t>
  </si>
  <si>
    <t>Giá Trị Tồn Kho</t>
  </si>
  <si>
    <t>Tỷ Lệ %</t>
  </si>
  <si>
    <t>Chi Phí</t>
  </si>
  <si>
    <t>Tỷ Lệ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</si>
</sst>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rgb="FF00B0F0"/>
        </stop>
      </gradient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NumberFormat="1" applyFont="1"/>
    <xf numFmtId="0" fontId="0" fillId="0" borderId="1" xfId="0" applyBorder="1"/>
    <xf numFmtId="164" fontId="0" fillId="0" borderId="1" xfId="1" applyNumberFormat="1" applyFont="1" applyBorder="1"/>
    <xf numFmtId="0" fontId="0" fillId="0" borderId="1" xfId="0" applyBorder="1" applyAlignment="1">
      <alignment horizontal="center" vertical="center"/>
    </xf>
    <xf numFmtId="9" fontId="0" fillId="0" borderId="1" xfId="2" applyFont="1" applyBorder="1"/>
    <xf numFmtId="164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2.pn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image" Target="../media/image4.png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0070C0"/>
                </a:solidFill>
              </a:rPr>
              <a:t>Biểu</a:t>
            </a:r>
            <a:r>
              <a:rPr lang="en-US" b="1" baseline="0">
                <a:solidFill>
                  <a:srgbClr val="0070C0"/>
                </a:solidFill>
              </a:rPr>
              <a:t> Đồ Cột Theo Dõi Doanh Thu</a:t>
            </a:r>
            <a:endParaRPr lang="en-US" b="1">
              <a:solidFill>
                <a:srgbClr val="0070C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'Biểu Đồ'!$C$2</c:f>
              <c:strCache>
                <c:ptCount val="1"/>
                <c:pt idx="0">
                  <c:v>Doanh Thu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'Biểu Đồ'!$B$3:$B$11</c:f>
              <c:strCache>
                <c:ptCount val="9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</c:strCache>
            </c:strRef>
          </c:cat>
          <c:val>
            <c:numRef>
              <c:f>'Biểu Đồ'!$C$3:$C$11</c:f>
              <c:numCache>
                <c:formatCode>_-* #,##0_-;\-* #,##0_-;_-* "-"??_-;_-@_-</c:formatCode>
                <c:ptCount val="9"/>
                <c:pt idx="0">
                  <c:v>10878377</c:v>
                </c:pt>
                <c:pt idx="1">
                  <c:v>14636753</c:v>
                </c:pt>
                <c:pt idx="2">
                  <c:v>11066879</c:v>
                </c:pt>
                <c:pt idx="3">
                  <c:v>14193587</c:v>
                </c:pt>
                <c:pt idx="4">
                  <c:v>12747928</c:v>
                </c:pt>
                <c:pt idx="5">
                  <c:v>10413963</c:v>
                </c:pt>
                <c:pt idx="6">
                  <c:v>13028393</c:v>
                </c:pt>
                <c:pt idx="7">
                  <c:v>14154687</c:v>
                </c:pt>
                <c:pt idx="8">
                  <c:v>12071313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01-4583-B564-153060982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0099439"/>
        <c:axId val="970115759"/>
      </c:barChart>
      <c:catAx>
        <c:axId val="970099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115759"/>
        <c:crosses val="autoZero"/>
        <c:auto val="1"/>
        <c:lblAlgn val="ctr"/>
        <c:lblOffset val="100"/>
        <c:noMultiLvlLbl val="0"/>
      </c:catAx>
      <c:valAx>
        <c:axId val="970115759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09943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0070C0"/>
                </a:solidFill>
              </a:rPr>
              <a:t>Top Doanh Thu Cao</a:t>
            </a:r>
            <a:r>
              <a:rPr lang="en-US" b="1" baseline="0">
                <a:solidFill>
                  <a:srgbClr val="0070C0"/>
                </a:solidFill>
              </a:rPr>
              <a:t> Nhất</a:t>
            </a:r>
            <a:endParaRPr lang="en-US" b="1">
              <a:solidFill>
                <a:srgbClr val="0070C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'Biểu Đồ'!$C$17</c:f>
              <c:strCache>
                <c:ptCount val="1"/>
                <c:pt idx="0">
                  <c:v>Doanh Thu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'Biểu Đồ'!$B$18:$B$26</c:f>
              <c:strCache>
                <c:ptCount val="9"/>
                <c:pt idx="0">
                  <c:v>T2</c:v>
                </c:pt>
                <c:pt idx="1">
                  <c:v>T4</c:v>
                </c:pt>
                <c:pt idx="2">
                  <c:v>T8</c:v>
                </c:pt>
                <c:pt idx="3">
                  <c:v>T7</c:v>
                </c:pt>
                <c:pt idx="4">
                  <c:v>T5</c:v>
                </c:pt>
                <c:pt idx="5">
                  <c:v>T9</c:v>
                </c:pt>
                <c:pt idx="6">
                  <c:v>T3</c:v>
                </c:pt>
                <c:pt idx="7">
                  <c:v>T1</c:v>
                </c:pt>
                <c:pt idx="8">
                  <c:v>T6</c:v>
                </c:pt>
              </c:strCache>
            </c:strRef>
          </c:cat>
          <c:val>
            <c:numRef>
              <c:f>'Biểu Đồ'!$C$18:$C$26</c:f>
              <c:numCache>
                <c:formatCode>_-* #,##0_-;\-* #,##0_-;_-* "-"??_-;_-@_-</c:formatCode>
                <c:ptCount val="9"/>
                <c:pt idx="0">
                  <c:v>14636753</c:v>
                </c:pt>
                <c:pt idx="1">
                  <c:v>14193587</c:v>
                </c:pt>
                <c:pt idx="2">
                  <c:v>14154687</c:v>
                </c:pt>
                <c:pt idx="3">
                  <c:v>13028393</c:v>
                </c:pt>
                <c:pt idx="4">
                  <c:v>12747928</c:v>
                </c:pt>
                <c:pt idx="5">
                  <c:v>12071313</c:v>
                </c:pt>
                <c:pt idx="6">
                  <c:v>11066879</c:v>
                </c:pt>
                <c:pt idx="7">
                  <c:v>10878377</c:v>
                </c:pt>
                <c:pt idx="8">
                  <c:v>10413963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E7-46CA-AF40-A1E87C989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79774671"/>
        <c:axId val="1579793391"/>
      </c:barChart>
      <c:catAx>
        <c:axId val="157977467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9793391"/>
        <c:crosses val="autoZero"/>
        <c:auto val="1"/>
        <c:lblAlgn val="ctr"/>
        <c:lblOffset val="100"/>
        <c:noMultiLvlLbl val="0"/>
      </c:catAx>
      <c:valAx>
        <c:axId val="1579793391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97746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0070C0"/>
                </a:solidFill>
              </a:rPr>
              <a:t>Biểu</a:t>
            </a:r>
            <a:r>
              <a:rPr lang="en-US" b="1" baseline="0">
                <a:solidFill>
                  <a:srgbClr val="0070C0"/>
                </a:solidFill>
              </a:rPr>
              <a:t> Đồ So Sánh Doanh Thu</a:t>
            </a:r>
            <a:endParaRPr lang="en-US" b="1">
              <a:solidFill>
                <a:srgbClr val="0070C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'Biểu Đồ'!$C$34</c:f>
              <c:strCache>
                <c:ptCount val="1"/>
                <c:pt idx="0">
                  <c:v>Doanh Thu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cat>
            <c:strRef>
              <c:f>'Biểu Đồ'!$B$35:$B$43</c:f>
              <c:strCache>
                <c:ptCount val="9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</c:strCache>
            </c:strRef>
          </c:cat>
          <c:val>
            <c:numRef>
              <c:f>'Biểu Đồ'!$C$35:$C$43</c:f>
              <c:numCache>
                <c:formatCode>_-* #,##0_-;\-* #,##0_-;_-* "-"??_-;_-@_-</c:formatCode>
                <c:ptCount val="9"/>
                <c:pt idx="0">
                  <c:v>10878377</c:v>
                </c:pt>
                <c:pt idx="1">
                  <c:v>14636753</c:v>
                </c:pt>
                <c:pt idx="2">
                  <c:v>11066879</c:v>
                </c:pt>
                <c:pt idx="3">
                  <c:v>14193587</c:v>
                </c:pt>
                <c:pt idx="4">
                  <c:v>12747928</c:v>
                </c:pt>
                <c:pt idx="5">
                  <c:v>10413963</c:v>
                </c:pt>
                <c:pt idx="6">
                  <c:v>13028393</c:v>
                </c:pt>
                <c:pt idx="7">
                  <c:v>14154687</c:v>
                </c:pt>
                <c:pt idx="8">
                  <c:v>12071313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05-49C4-9A4F-F658C3F93EB8}"/>
            </c:ext>
          </c:extLst>
        </c:ser>
        <c:ser>
          <c:idx val="1"/>
          <c:order val="1"/>
          <c:tx>
            <c:strRef>
              <c:f>'Biểu Đồ'!$D$34</c:f>
              <c:strCache>
                <c:ptCount val="1"/>
                <c:pt idx="0">
                  <c:v>Max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cat>
            <c:strRef>
              <c:f>'Biểu Đồ'!$B$35:$B$43</c:f>
              <c:strCache>
                <c:ptCount val="9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</c:strCache>
            </c:strRef>
          </c:cat>
          <c:val>
            <c:numRef>
              <c:f>'Biểu Đồ'!$D$35:$D$43</c:f>
              <c:numCache>
                <c:formatCode>_-* #,##0_-;\-* #,##0_-;_-* "-"??_-;_-@_-</c:formatCode>
                <c:ptCount val="9"/>
                <c:pt idx="0">
                  <c:v>15000000</c:v>
                </c:pt>
                <c:pt idx="1">
                  <c:v>15000000</c:v>
                </c:pt>
                <c:pt idx="2">
                  <c:v>15000000</c:v>
                </c:pt>
                <c:pt idx="3">
                  <c:v>15000000</c:v>
                </c:pt>
                <c:pt idx="4">
                  <c:v>15000000</c:v>
                </c:pt>
                <c:pt idx="5">
                  <c:v>15000000</c:v>
                </c:pt>
                <c:pt idx="6">
                  <c:v>15000000</c:v>
                </c:pt>
                <c:pt idx="7">
                  <c:v>15000000</c:v>
                </c:pt>
                <c:pt idx="8">
                  <c:v>15000000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05-49C4-9A4F-F658C3F93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79801071"/>
        <c:axId val="1579789551"/>
      </c:barChart>
      <c:catAx>
        <c:axId val="1579801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9789551"/>
        <c:crosses val="autoZero"/>
        <c:auto val="1"/>
        <c:lblAlgn val="ctr"/>
        <c:lblOffset val="100"/>
        <c:noMultiLvlLbl val="0"/>
      </c:catAx>
      <c:valAx>
        <c:axId val="1579789551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9801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rgbClr val="0070C0"/>
                </a:solidFill>
              </a:rPr>
              <a:t>Biểu Đồ So Sánh Doanh Thu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'Biểu Đồ'!$C$52</c:f>
              <c:strCache>
                <c:ptCount val="1"/>
                <c:pt idx="0">
                  <c:v>Doanh Thu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cat>
            <c:strRef>
              <c:f>'Biểu Đồ'!$B$53:$B$61</c:f>
              <c:strCache>
                <c:ptCount val="9"/>
                <c:pt idx="0">
                  <c:v>T2</c:v>
                </c:pt>
                <c:pt idx="1">
                  <c:v>T4</c:v>
                </c:pt>
                <c:pt idx="2">
                  <c:v>T8</c:v>
                </c:pt>
                <c:pt idx="3">
                  <c:v>T7</c:v>
                </c:pt>
                <c:pt idx="4">
                  <c:v>T5</c:v>
                </c:pt>
                <c:pt idx="5">
                  <c:v>T9</c:v>
                </c:pt>
                <c:pt idx="6">
                  <c:v>T3</c:v>
                </c:pt>
                <c:pt idx="7">
                  <c:v>T1</c:v>
                </c:pt>
                <c:pt idx="8">
                  <c:v>T6</c:v>
                </c:pt>
              </c:strCache>
            </c:strRef>
          </c:cat>
          <c:val>
            <c:numRef>
              <c:f>'Biểu Đồ'!$C$53:$C$61</c:f>
              <c:numCache>
                <c:formatCode>_-* #,##0_-;\-* #,##0_-;_-* "-"??_-;_-@_-</c:formatCode>
                <c:ptCount val="9"/>
                <c:pt idx="0">
                  <c:v>14636753</c:v>
                </c:pt>
                <c:pt idx="1">
                  <c:v>14193587</c:v>
                </c:pt>
                <c:pt idx="2">
                  <c:v>14154687</c:v>
                </c:pt>
                <c:pt idx="3">
                  <c:v>13028393</c:v>
                </c:pt>
                <c:pt idx="4">
                  <c:v>12747928</c:v>
                </c:pt>
                <c:pt idx="5">
                  <c:v>12071313</c:v>
                </c:pt>
                <c:pt idx="6">
                  <c:v>11066879</c:v>
                </c:pt>
                <c:pt idx="7">
                  <c:v>10878377</c:v>
                </c:pt>
                <c:pt idx="8">
                  <c:v>10413963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1D-4944-81D6-C04E9245E80A}"/>
            </c:ext>
          </c:extLst>
        </c:ser>
        <c:ser>
          <c:idx val="1"/>
          <c:order val="1"/>
          <c:tx>
            <c:strRef>
              <c:f>'Biểu Đồ'!$D$52</c:f>
              <c:strCache>
                <c:ptCount val="1"/>
                <c:pt idx="0">
                  <c:v>Max</c:v>
                </c:pt>
              </c:strCache>
            </c:strRef>
          </c:tx>
          <c:spPr>
            <a:blipFill dpi="0" rotWithShape="1">
              <a:blip xmlns:r="http://schemas.openxmlformats.org/officeDocument/2006/relationships" r:embed="rId4">
                <a:alphaModFix amt="29000"/>
              </a:blip>
              <a:srcRect/>
              <a:stretch>
                <a:fillRect/>
              </a:stretch>
            </a:blipFill>
            <a:ln>
              <a:noFill/>
            </a:ln>
            <a:effectLst/>
          </c:spPr>
          <c:invertIfNegative val="0"/>
          <c:cat>
            <c:strRef>
              <c:f>'Biểu Đồ'!$B$53:$B$61</c:f>
              <c:strCache>
                <c:ptCount val="9"/>
                <c:pt idx="0">
                  <c:v>T2</c:v>
                </c:pt>
                <c:pt idx="1">
                  <c:v>T4</c:v>
                </c:pt>
                <c:pt idx="2">
                  <c:v>T8</c:v>
                </c:pt>
                <c:pt idx="3">
                  <c:v>T7</c:v>
                </c:pt>
                <c:pt idx="4">
                  <c:v>T5</c:v>
                </c:pt>
                <c:pt idx="5">
                  <c:v>T9</c:v>
                </c:pt>
                <c:pt idx="6">
                  <c:v>T3</c:v>
                </c:pt>
                <c:pt idx="7">
                  <c:v>T1</c:v>
                </c:pt>
                <c:pt idx="8">
                  <c:v>T6</c:v>
                </c:pt>
              </c:strCache>
            </c:strRef>
          </c:cat>
          <c:val>
            <c:numRef>
              <c:f>'Biểu Đồ'!$D$53:$D$61</c:f>
              <c:numCache>
                <c:formatCode>_-* #,##0_-;\-* #,##0_-;_-* "-"??_-;_-@_-</c:formatCode>
                <c:ptCount val="9"/>
                <c:pt idx="0">
                  <c:v>15000000</c:v>
                </c:pt>
                <c:pt idx="1">
                  <c:v>15000000</c:v>
                </c:pt>
                <c:pt idx="2">
                  <c:v>15000000</c:v>
                </c:pt>
                <c:pt idx="3">
                  <c:v>15000000</c:v>
                </c:pt>
                <c:pt idx="4">
                  <c:v>15000000</c:v>
                </c:pt>
                <c:pt idx="5">
                  <c:v>15000000</c:v>
                </c:pt>
                <c:pt idx="6">
                  <c:v>15000000</c:v>
                </c:pt>
                <c:pt idx="7">
                  <c:v>15000000</c:v>
                </c:pt>
                <c:pt idx="8">
                  <c:v>15000000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1D-4944-81D6-C04E9245E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579814991"/>
        <c:axId val="1579818351"/>
      </c:barChart>
      <c:catAx>
        <c:axId val="15798149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9818351"/>
        <c:crosses val="autoZero"/>
        <c:auto val="1"/>
        <c:lblAlgn val="ctr"/>
        <c:lblOffset val="100"/>
        <c:noMultiLvlLbl val="0"/>
      </c:catAx>
      <c:valAx>
        <c:axId val="1579818351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9814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rgbClr val="0070C0"/>
                </a:solidFill>
              </a:rPr>
              <a:t>Biểu Đồ So Sánh Doanh Thu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'Biểu Đồ'!$C$77</c:f>
              <c:strCache>
                <c:ptCount val="1"/>
                <c:pt idx="0">
                  <c:v>Doanh Thu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'Biểu Đồ'!$B$78:$B$86</c:f>
              <c:strCache>
                <c:ptCount val="9"/>
                <c:pt idx="0">
                  <c:v>T2</c:v>
                </c:pt>
                <c:pt idx="1">
                  <c:v>T4</c:v>
                </c:pt>
                <c:pt idx="2">
                  <c:v>T8</c:v>
                </c:pt>
                <c:pt idx="3">
                  <c:v>T7</c:v>
                </c:pt>
                <c:pt idx="4">
                  <c:v>T5</c:v>
                </c:pt>
                <c:pt idx="5">
                  <c:v>T9</c:v>
                </c:pt>
                <c:pt idx="6">
                  <c:v>T3</c:v>
                </c:pt>
                <c:pt idx="7">
                  <c:v>T1</c:v>
                </c:pt>
                <c:pt idx="8">
                  <c:v>T6</c:v>
                </c:pt>
              </c:strCache>
            </c:strRef>
          </c:cat>
          <c:val>
            <c:numRef>
              <c:f>'Biểu Đồ'!$C$78:$C$86</c:f>
              <c:numCache>
                <c:formatCode>_-* #,##0_-;\-* #,##0_-;_-* "-"??_-;_-@_-</c:formatCode>
                <c:ptCount val="9"/>
                <c:pt idx="0">
                  <c:v>14636753</c:v>
                </c:pt>
                <c:pt idx="1">
                  <c:v>14193587</c:v>
                </c:pt>
                <c:pt idx="2">
                  <c:v>14154687</c:v>
                </c:pt>
                <c:pt idx="3">
                  <c:v>13028393</c:v>
                </c:pt>
                <c:pt idx="4">
                  <c:v>12747928</c:v>
                </c:pt>
                <c:pt idx="5">
                  <c:v>12071313</c:v>
                </c:pt>
                <c:pt idx="6">
                  <c:v>11066879</c:v>
                </c:pt>
                <c:pt idx="7">
                  <c:v>10878377</c:v>
                </c:pt>
                <c:pt idx="8">
                  <c:v>10413963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4-41AC-BE39-5BBE99811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9825071"/>
        <c:axId val="1579815951"/>
      </c:lineChart>
      <c:catAx>
        <c:axId val="1579825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9815951"/>
        <c:crosses val="autoZero"/>
        <c:auto val="1"/>
        <c:lblAlgn val="ctr"/>
        <c:lblOffset val="100"/>
        <c:noMultiLvlLbl val="0"/>
      </c:catAx>
      <c:valAx>
        <c:axId val="1579815951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9825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rgbClr val="0070C0"/>
                </a:solidFill>
              </a:rPr>
              <a:t>Biểu Đồ So Sánh Doanh Thu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'Biểu Đồ'!$C$94</c:f>
              <c:strCache>
                <c:ptCount val="1"/>
                <c:pt idx="0">
                  <c:v>Doanh Thu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'Biểu Đồ'!$B$95:$B$103</c:f>
              <c:strCache>
                <c:ptCount val="9"/>
                <c:pt idx="0">
                  <c:v>T2</c:v>
                </c:pt>
                <c:pt idx="1">
                  <c:v>T4</c:v>
                </c:pt>
                <c:pt idx="2">
                  <c:v>T8</c:v>
                </c:pt>
                <c:pt idx="3">
                  <c:v>T7</c:v>
                </c:pt>
                <c:pt idx="4">
                  <c:v>T5</c:v>
                </c:pt>
                <c:pt idx="5">
                  <c:v>T9</c:v>
                </c:pt>
                <c:pt idx="6">
                  <c:v>T3</c:v>
                </c:pt>
                <c:pt idx="7">
                  <c:v>T1</c:v>
                </c:pt>
                <c:pt idx="8">
                  <c:v>T6</c:v>
                </c:pt>
              </c:strCache>
            </c:strRef>
          </c:cat>
          <c:val>
            <c:numRef>
              <c:f>'Biểu Đồ'!$C$95:$C$103</c:f>
              <c:numCache>
                <c:formatCode>_-* #,##0_-;\-* #,##0_-;_-* "-"??_-;_-@_-</c:formatCode>
                <c:ptCount val="9"/>
                <c:pt idx="0">
                  <c:v>14636753</c:v>
                </c:pt>
                <c:pt idx="1">
                  <c:v>14193587</c:v>
                </c:pt>
                <c:pt idx="2">
                  <c:v>14154687</c:v>
                </c:pt>
                <c:pt idx="3">
                  <c:v>13028393</c:v>
                </c:pt>
                <c:pt idx="4">
                  <c:v>12747928</c:v>
                </c:pt>
                <c:pt idx="5">
                  <c:v>12071313</c:v>
                </c:pt>
                <c:pt idx="6">
                  <c:v>11066879</c:v>
                </c:pt>
                <c:pt idx="7">
                  <c:v>10878377</c:v>
                </c:pt>
                <c:pt idx="8">
                  <c:v>10413963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26-4FD7-B0AF-7EE60EE96FFE}"/>
            </c:ext>
          </c:extLst>
        </c:ser>
        <c:ser>
          <c:idx val="1"/>
          <c:order val="1"/>
          <c:tx>
            <c:strRef>
              <c:f>'Biểu Đồ'!$D$94</c:f>
              <c:strCache>
                <c:ptCount val="1"/>
                <c:pt idx="0">
                  <c:v>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'Biểu Đồ'!$B$95:$B$103</c:f>
              <c:strCache>
                <c:ptCount val="9"/>
                <c:pt idx="0">
                  <c:v>T2</c:v>
                </c:pt>
                <c:pt idx="1">
                  <c:v>T4</c:v>
                </c:pt>
                <c:pt idx="2">
                  <c:v>T8</c:v>
                </c:pt>
                <c:pt idx="3">
                  <c:v>T7</c:v>
                </c:pt>
                <c:pt idx="4">
                  <c:v>T5</c:v>
                </c:pt>
                <c:pt idx="5">
                  <c:v>T9</c:v>
                </c:pt>
                <c:pt idx="6">
                  <c:v>T3</c:v>
                </c:pt>
                <c:pt idx="7">
                  <c:v>T1</c:v>
                </c:pt>
                <c:pt idx="8">
                  <c:v>T6</c:v>
                </c:pt>
              </c:strCache>
            </c:strRef>
          </c:cat>
          <c:val>
            <c:numRef>
              <c:f>'Biểu Đồ'!$D$95:$D$103</c:f>
              <c:numCache>
                <c:formatCode>_-* #,##0_-;\-* #,##0_-;_-* "-"??_-;_-@_-</c:formatCode>
                <c:ptCount val="9"/>
                <c:pt idx="0">
                  <c:v>15000000</c:v>
                </c:pt>
                <c:pt idx="1">
                  <c:v>15000000</c:v>
                </c:pt>
                <c:pt idx="2">
                  <c:v>15000000</c:v>
                </c:pt>
                <c:pt idx="3">
                  <c:v>15000000</c:v>
                </c:pt>
                <c:pt idx="4">
                  <c:v>15000000</c:v>
                </c:pt>
                <c:pt idx="5">
                  <c:v>15000000</c:v>
                </c:pt>
                <c:pt idx="6">
                  <c:v>15000000</c:v>
                </c:pt>
                <c:pt idx="7">
                  <c:v>15000000</c:v>
                </c:pt>
                <c:pt idx="8">
                  <c:v>15000000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6-4FD7-B0AF-7EE60EE96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9815471"/>
        <c:axId val="1579810671"/>
      </c:lineChart>
      <c:catAx>
        <c:axId val="1579815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9810671"/>
        <c:crosses val="autoZero"/>
        <c:auto val="1"/>
        <c:lblAlgn val="ctr"/>
        <c:lblOffset val="100"/>
        <c:noMultiLvlLbl val="0"/>
      </c:catAx>
      <c:valAx>
        <c:axId val="1579810671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9815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rgbClr val="0070C0"/>
                </a:solidFill>
              </a:rPr>
              <a:t>Biểu Đồ So Sánh Doanh Thu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'Biểu Đồ'!$C$110</c:f>
              <c:strCache>
                <c:ptCount val="1"/>
                <c:pt idx="0">
                  <c:v>Doanh Thu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'Biểu Đồ'!$B$111:$B$119</c:f>
              <c:strCache>
                <c:ptCount val="9"/>
                <c:pt idx="0">
                  <c:v>T2</c:v>
                </c:pt>
                <c:pt idx="1">
                  <c:v>T4</c:v>
                </c:pt>
                <c:pt idx="2">
                  <c:v>T8</c:v>
                </c:pt>
                <c:pt idx="3">
                  <c:v>T7</c:v>
                </c:pt>
                <c:pt idx="4">
                  <c:v>T5</c:v>
                </c:pt>
                <c:pt idx="5">
                  <c:v>T9</c:v>
                </c:pt>
                <c:pt idx="6">
                  <c:v>T3</c:v>
                </c:pt>
                <c:pt idx="7">
                  <c:v>T1</c:v>
                </c:pt>
                <c:pt idx="8">
                  <c:v>T6</c:v>
                </c:pt>
              </c:strCache>
            </c:strRef>
          </c:cat>
          <c:val>
            <c:numRef>
              <c:f>'Biểu Đồ'!$C$111:$C$119</c:f>
              <c:numCache>
                <c:formatCode>_-* #,##0_-;\-* #,##0_-;_-* "-"??_-;_-@_-</c:formatCode>
                <c:ptCount val="9"/>
                <c:pt idx="0">
                  <c:v>14636753</c:v>
                </c:pt>
                <c:pt idx="1">
                  <c:v>14193587</c:v>
                </c:pt>
                <c:pt idx="2">
                  <c:v>14154687</c:v>
                </c:pt>
                <c:pt idx="3">
                  <c:v>13028393</c:v>
                </c:pt>
                <c:pt idx="4">
                  <c:v>12747928</c:v>
                </c:pt>
                <c:pt idx="5">
                  <c:v>12071313</c:v>
                </c:pt>
                <c:pt idx="6">
                  <c:v>11066879</c:v>
                </c:pt>
                <c:pt idx="7">
                  <c:v>10878377</c:v>
                </c:pt>
                <c:pt idx="8">
                  <c:v>10413963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A2-4DF4-BBB4-293356F3D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79865391"/>
        <c:axId val="1579892751"/>
      </c:barChart>
      <c:lineChart>
        <c:grouping val="standard"/>
        <c:varyColors val="0"/>
        <c:ser>
          <c:idx val="1"/>
          <c:order val="1"/>
          <c:tx>
            <c:strRef>
              <c:f>'Biểu Đồ'!$D$110</c:f>
              <c:strCache>
                <c:ptCount val="1"/>
                <c:pt idx="0">
                  <c:v>Max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21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'Biểu Đồ'!$B$111:$B$119</c:f>
              <c:strCache>
                <c:ptCount val="9"/>
                <c:pt idx="0">
                  <c:v>T2</c:v>
                </c:pt>
                <c:pt idx="1">
                  <c:v>T4</c:v>
                </c:pt>
                <c:pt idx="2">
                  <c:v>T8</c:v>
                </c:pt>
                <c:pt idx="3">
                  <c:v>T7</c:v>
                </c:pt>
                <c:pt idx="4">
                  <c:v>T5</c:v>
                </c:pt>
                <c:pt idx="5">
                  <c:v>T9</c:v>
                </c:pt>
                <c:pt idx="6">
                  <c:v>T3</c:v>
                </c:pt>
                <c:pt idx="7">
                  <c:v>T1</c:v>
                </c:pt>
                <c:pt idx="8">
                  <c:v>T6</c:v>
                </c:pt>
              </c:strCache>
            </c:strRef>
          </c:cat>
          <c:val>
            <c:numRef>
              <c:f>'Biểu Đồ'!$D$111:$D$119</c:f>
              <c:numCache>
                <c:formatCode>_-* #,##0_-;\-* #,##0_-;_-* "-"??_-;_-@_-</c:formatCode>
                <c:ptCount val="9"/>
                <c:pt idx="0">
                  <c:v>8777428</c:v>
                </c:pt>
                <c:pt idx="1">
                  <c:v>10912290</c:v>
                </c:pt>
                <c:pt idx="2">
                  <c:v>10369245</c:v>
                </c:pt>
                <c:pt idx="3">
                  <c:v>7866724</c:v>
                </c:pt>
                <c:pt idx="4">
                  <c:v>7645434</c:v>
                </c:pt>
                <c:pt idx="5">
                  <c:v>4987491</c:v>
                </c:pt>
                <c:pt idx="6">
                  <c:v>5719207</c:v>
                </c:pt>
                <c:pt idx="7">
                  <c:v>6020677</c:v>
                </c:pt>
                <c:pt idx="8">
                  <c:v>10120355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A2-4DF4-BBB4-293356F3D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9865391"/>
        <c:axId val="1579892751"/>
      </c:lineChart>
      <c:catAx>
        <c:axId val="1579865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9892751"/>
        <c:crosses val="autoZero"/>
        <c:auto val="1"/>
        <c:lblAlgn val="ctr"/>
        <c:lblOffset val="100"/>
        <c:noMultiLvlLbl val="0"/>
      </c:catAx>
      <c:valAx>
        <c:axId val="1579892751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9865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0070C0"/>
                </a:solidFill>
              </a:rPr>
              <a:t>Tỷ</a:t>
            </a:r>
            <a:r>
              <a:rPr lang="en-US" b="1" baseline="0">
                <a:solidFill>
                  <a:srgbClr val="0070C0"/>
                </a:solidFill>
              </a:rPr>
              <a:t> Lệ % Đóng Góp Doanh Số Các Tháng</a:t>
            </a:r>
            <a:endParaRPr lang="en-US" b="1">
              <a:solidFill>
                <a:srgbClr val="0070C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'Biểu Đồ'!$D$128</c:f>
              <c:strCache>
                <c:ptCount val="1"/>
                <c:pt idx="0">
                  <c:v>%Đóng Góp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908-421F-9B59-7F7DE5DE09F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908-421F-9B59-7F7DE5DE09F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908-421F-9B59-7F7DE5DE09F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908-421F-9B59-7F7DE5DE09F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908-421F-9B59-7F7DE5DE09F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908-421F-9B59-7F7DE5DE09F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908-421F-9B59-7F7DE5DE09F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908-421F-9B59-7F7DE5DE09F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908-421F-9B59-7F7DE5DE09F8}"/>
              </c:ext>
            </c:extLst>
          </c:dPt>
          <c:cat>
            <c:strRef>
              <c:f>'Biểu Đồ'!$B$129:$B$137</c:f>
              <c:strCache>
                <c:ptCount val="9"/>
                <c:pt idx="0">
                  <c:v>T2</c:v>
                </c:pt>
                <c:pt idx="1">
                  <c:v>T4</c:v>
                </c:pt>
                <c:pt idx="2">
                  <c:v>T8</c:v>
                </c:pt>
                <c:pt idx="3">
                  <c:v>T7</c:v>
                </c:pt>
                <c:pt idx="4">
                  <c:v>T5</c:v>
                </c:pt>
                <c:pt idx="5">
                  <c:v>T9</c:v>
                </c:pt>
                <c:pt idx="6">
                  <c:v>T3</c:v>
                </c:pt>
                <c:pt idx="7">
                  <c:v>T1</c:v>
                </c:pt>
                <c:pt idx="8">
                  <c:v>T6</c:v>
                </c:pt>
              </c:strCache>
            </c:strRef>
          </c:cat>
          <c:val>
            <c:numRef>
              <c:f>'Biểu Đồ'!$D$129:$D$137</c:f>
              <c:numCache>
                <c:formatCode>0%</c:formatCode>
                <c:ptCount val="9"/>
                <c:pt idx="0">
                  <c:v>0.12930921369978129</c:v>
                </c:pt>
                <c:pt idx="1">
                  <c:v>0.12539403886568543</c:v>
                </c:pt>
                <c:pt idx="2">
                  <c:v>0.12505037463818075</c:v>
                </c:pt>
                <c:pt idx="3">
                  <c:v>0.11510006724864009</c:v>
                </c:pt>
                <c:pt idx="4">
                  <c:v>0.11262228350655541</c:v>
                </c:pt>
                <c:pt idx="5">
                  <c:v>0.10664469041418873</c:v>
                </c:pt>
                <c:pt idx="6">
                  <c:v>9.7770962016003271E-2</c:v>
                </c:pt>
                <c:pt idx="7">
                  <c:v>9.6105630545229928E-2</c:v>
                </c:pt>
                <c:pt idx="8">
                  <c:v>9.2002739065735098E-2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9-415A-9CD8-B955D6A8E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0070C0"/>
                </a:solidFill>
              </a:rPr>
              <a:t>Biểu</a:t>
            </a:r>
            <a:r>
              <a:rPr lang="en-US" baseline="0">
                <a:solidFill>
                  <a:srgbClr val="0070C0"/>
                </a:solidFill>
              </a:rPr>
              <a:t> Đồ So Sánh Doanh Thu, Lợi Nhuận</a:t>
            </a:r>
            <a:endParaRPr lang="en-US">
              <a:solidFill>
                <a:srgbClr val="0070C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'Biểu Đồ'!$C$180</c:f>
              <c:strCache>
                <c:ptCount val="1"/>
                <c:pt idx="0">
                  <c:v>Doanh Thu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'Biểu Đồ'!$B$181:$B$189</c:f>
              <c:strCache>
                <c:ptCount val="9"/>
                <c:pt idx="0">
                  <c:v>T2</c:v>
                </c:pt>
                <c:pt idx="1">
                  <c:v>T4</c:v>
                </c:pt>
                <c:pt idx="2">
                  <c:v>T8</c:v>
                </c:pt>
                <c:pt idx="3">
                  <c:v>T7</c:v>
                </c:pt>
                <c:pt idx="4">
                  <c:v>T5</c:v>
                </c:pt>
                <c:pt idx="5">
                  <c:v>T9</c:v>
                </c:pt>
                <c:pt idx="6">
                  <c:v>T3</c:v>
                </c:pt>
                <c:pt idx="7">
                  <c:v>T1</c:v>
                </c:pt>
                <c:pt idx="8">
                  <c:v>T6</c:v>
                </c:pt>
              </c:strCache>
            </c:strRef>
          </c:cat>
          <c:val>
            <c:numRef>
              <c:f>'Biểu Đồ'!$C$181:$C$189</c:f>
              <c:numCache>
                <c:formatCode>_-* #,##0_-;\-* #,##0_-;_-* "-"??_-;_-@_-</c:formatCode>
                <c:ptCount val="9"/>
                <c:pt idx="0">
                  <c:v>14636753</c:v>
                </c:pt>
                <c:pt idx="1">
                  <c:v>14193587</c:v>
                </c:pt>
                <c:pt idx="2">
                  <c:v>14154687</c:v>
                </c:pt>
                <c:pt idx="3">
                  <c:v>13028393</c:v>
                </c:pt>
                <c:pt idx="4">
                  <c:v>12747928</c:v>
                </c:pt>
                <c:pt idx="5">
                  <c:v>12071313</c:v>
                </c:pt>
                <c:pt idx="6">
                  <c:v>11066879</c:v>
                </c:pt>
                <c:pt idx="7">
                  <c:v>10878377</c:v>
                </c:pt>
                <c:pt idx="8">
                  <c:v>10413963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2A-41DD-9687-332E263F4D9C}"/>
            </c:ext>
          </c:extLst>
        </c:ser>
        <c:ser>
          <c:idx val="1"/>
          <c:order val="1"/>
          <c:tx>
            <c:strRef>
              <c:f>'Biểu Đồ'!$D$180</c:f>
              <c:strCache>
                <c:ptCount val="1"/>
                <c:pt idx="0">
                  <c:v>Chi Phí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'Biểu Đồ'!$B$181:$B$189</c:f>
              <c:strCache>
                <c:ptCount val="9"/>
                <c:pt idx="0">
                  <c:v>T2</c:v>
                </c:pt>
                <c:pt idx="1">
                  <c:v>T4</c:v>
                </c:pt>
                <c:pt idx="2">
                  <c:v>T8</c:v>
                </c:pt>
                <c:pt idx="3">
                  <c:v>T7</c:v>
                </c:pt>
                <c:pt idx="4">
                  <c:v>T5</c:v>
                </c:pt>
                <c:pt idx="5">
                  <c:v>T9</c:v>
                </c:pt>
                <c:pt idx="6">
                  <c:v>T3</c:v>
                </c:pt>
                <c:pt idx="7">
                  <c:v>T1</c:v>
                </c:pt>
                <c:pt idx="8">
                  <c:v>T6</c:v>
                </c:pt>
              </c:strCache>
            </c:strRef>
          </c:cat>
          <c:val>
            <c:numRef>
              <c:f>'Biểu Đồ'!$D$181:$D$189</c:f>
              <c:numCache>
                <c:formatCode>_-* #,##0_-;\-* #,##0_-;_-* "-"??_-;_-@_-</c:formatCode>
                <c:ptCount val="9"/>
                <c:pt idx="0">
                  <c:v>1503728</c:v>
                </c:pt>
                <c:pt idx="1">
                  <c:v>1898432</c:v>
                </c:pt>
                <c:pt idx="2">
                  <c:v>2909265</c:v>
                </c:pt>
                <c:pt idx="3">
                  <c:v>2906119</c:v>
                </c:pt>
                <c:pt idx="4">
                  <c:v>2367362</c:v>
                </c:pt>
                <c:pt idx="5">
                  <c:v>1990872</c:v>
                </c:pt>
                <c:pt idx="6">
                  <c:v>1515067</c:v>
                </c:pt>
                <c:pt idx="7">
                  <c:v>2805699</c:v>
                </c:pt>
                <c:pt idx="8">
                  <c:v>2730726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2A-41DD-9687-332E263F4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970104239"/>
        <c:axId val="970089839"/>
      </c:barChart>
      <c:lineChart>
        <c:grouping val="standard"/>
        <c:varyColors val="0"/>
        <c:ser>
          <c:idx val="2"/>
          <c:order val="2"/>
          <c:tx>
            <c:strRef>
              <c:f>'Biểu Đồ'!$E$180</c:f>
              <c:strCache>
                <c:ptCount val="1"/>
                <c:pt idx="0">
                  <c:v>Tỷ Lệ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'Biểu Đồ'!$B$181:$B$189</c:f>
              <c:strCache>
                <c:ptCount val="9"/>
                <c:pt idx="0">
                  <c:v>T2</c:v>
                </c:pt>
                <c:pt idx="1">
                  <c:v>T4</c:v>
                </c:pt>
                <c:pt idx="2">
                  <c:v>T8</c:v>
                </c:pt>
                <c:pt idx="3">
                  <c:v>T7</c:v>
                </c:pt>
                <c:pt idx="4">
                  <c:v>T5</c:v>
                </c:pt>
                <c:pt idx="5">
                  <c:v>T9</c:v>
                </c:pt>
                <c:pt idx="6">
                  <c:v>T3</c:v>
                </c:pt>
                <c:pt idx="7">
                  <c:v>T1</c:v>
                </c:pt>
                <c:pt idx="8">
                  <c:v>T6</c:v>
                </c:pt>
              </c:strCache>
            </c:strRef>
          </c:cat>
          <c:val>
            <c:numRef>
              <c:f>'Biểu Đồ'!$E$181:$E$189</c:f>
              <c:numCache>
                <c:formatCode>0%</c:formatCode>
                <c:ptCount val="9"/>
                <c:pt idx="0">
                  <c:v>0.10273644707948545</c:v>
                </c:pt>
                <c:pt idx="1">
                  <c:v>0.13375279976795154</c:v>
                </c:pt>
                <c:pt idx="2">
                  <c:v>0.20553368647431058</c:v>
                </c:pt>
                <c:pt idx="3">
                  <c:v>0.22306043423774521</c:v>
                </c:pt>
                <c:pt idx="4">
                  <c:v>0.18570562996590506</c:v>
                </c:pt>
                <c:pt idx="5">
                  <c:v>0.16492588668689148</c:v>
                </c:pt>
                <c:pt idx="6">
                  <c:v>0.13690101789312054</c:v>
                </c:pt>
                <c:pt idx="7">
                  <c:v>0.25791522025758068</c:v>
                </c:pt>
                <c:pt idx="8">
                  <c:v>0.26221775514278284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2A-41DD-9687-332E263F4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403471"/>
        <c:axId val="444409711"/>
      </c:lineChart>
      <c:catAx>
        <c:axId val="970104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089839"/>
        <c:crosses val="autoZero"/>
        <c:auto val="1"/>
        <c:lblAlgn val="ctr"/>
        <c:lblOffset val="100"/>
        <c:noMultiLvlLbl val="0"/>
      </c:catAx>
      <c:valAx>
        <c:axId val="970089839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104239"/>
        <c:crosses val="autoZero"/>
        <c:crossBetween val="between"/>
      </c:valAx>
      <c:valAx>
        <c:axId val="444409711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403471"/>
        <c:crosses val="max"/>
        <c:crossBetween val="between"/>
      </c:valAx>
      <c:catAx>
        <c:axId val="44440347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440971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</cx:chartData>
  <cx:chart>
    <cx:title pos="t" align="ctr" overlay="0">
      <cx:tx>
        <cx:txData>
          <cx:v>Biểu Đồ Pareto Giá Trị Tồn Kho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1" i="0" u="none" strike="noStrike" baseline="0">
              <a:solidFill>
                <a:srgbClr val="0070C0"/>
              </a:solidFill>
              <a:latin typeface="Aptos Narrow" panose="02110004020202020204"/>
            </a:rPr>
            <a:t>Biểu Đồ Pareto Giá Trị Tồn Kho</a:t>
          </a:r>
        </a:p>
      </cx:txPr>
    </cx:title>
    <cx:plotArea>
      <cx:plotAreaRegion>
        <cx:series layoutId="clusteredColumn" uniqueId="{C9924465-3887-474E-9B03-0DC984454A5B}">
          <cx:tx>
            <cx:txData>
              <cx:f>_xlchart.v1.1</cx:f>
              <cx:v>Giá Trị Tồn Kho</cx:v>
            </cx:txData>
          </cx:tx>
          <cx:dataId val="0"/>
          <cx:layoutPr>
            <cx:aggregation/>
          </cx:layoutPr>
          <cx:axisId val="1"/>
        </cx:series>
        <cx:series layoutId="paretoLine" ownerIdx="0" uniqueId="{E561896F-262F-4292-BA83-D6A611C3B97E}">
          <cx:axisId val="2"/>
        </cx:series>
      </cx:plotAreaRegion>
      <cx:axis id="0">
        <cx:catScaling gapWidth="0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b="1">
                <a:solidFill>
                  <a:srgbClr val="0070C0"/>
                </a:solidFill>
              </a:defRPr>
            </a:pPr>
            <a:endParaRPr lang="en-US" sz="900" b="1" i="0" u="none" strike="noStrike" baseline="0">
              <a:solidFill>
                <a:srgbClr val="0070C0"/>
              </a:solidFill>
              <a:latin typeface="Aptos Narrow" panose="02110004020202020204"/>
            </a:endParaRPr>
          </a:p>
        </cx:txPr>
      </cx:axis>
      <cx:axis id="1">
        <cx:valScaling/>
        <cx:majorGridlines>
          <cx:spPr>
            <a:ln>
              <a:noFill/>
            </a:ln>
          </cx:spPr>
        </cx:majorGridlines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b="1">
                <a:solidFill>
                  <a:srgbClr val="0070C0"/>
                </a:solidFill>
              </a:defRPr>
            </a:pPr>
            <a:endParaRPr lang="en-US" sz="900" b="1" i="0" u="none" strike="noStrike" baseline="0">
              <a:solidFill>
                <a:srgbClr val="0070C0"/>
              </a:solidFill>
              <a:latin typeface="Aptos Narrow" panose="02110004020202020204"/>
            </a:endParaRPr>
          </a:p>
        </cx:txPr>
      </cx:axis>
      <cx:axis id="2">
        <cx:valScaling max="1" min="0"/>
        <cx:units unit="percentage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b="1">
                <a:solidFill>
                  <a:srgbClr val="0070C0"/>
                </a:solidFill>
              </a:defRPr>
            </a:pPr>
            <a:endParaRPr lang="en-US" sz="900" b="1" i="0" u="none" strike="noStrike" baseline="0">
              <a:solidFill>
                <a:srgbClr val="0070C0"/>
              </a:solidFill>
              <a:latin typeface="Aptos Narrow" panose="02110004020202020204"/>
            </a:endParaRPr>
          </a:p>
        </cx:txPr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Biểu Đồ So Sánh Doanh Thu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1" i="0" u="none" strike="noStrike" baseline="0">
              <a:solidFill>
                <a:srgbClr val="0070C0"/>
              </a:solidFill>
              <a:latin typeface="Aptos Narrow" panose="02110004020202020204"/>
            </a:rPr>
            <a:t>Biểu Đồ So Sánh Doanh Thu</a:t>
          </a:r>
        </a:p>
      </cx:txPr>
    </cx:title>
    <cx:plotArea>
      <cx:plotAreaRegion>
        <cx:series layoutId="treemap" uniqueId="{1E0D6BB7-7D08-4DF5-9F34-B60E6FEE4AC8}">
          <cx:tx>
            <cx:txData>
              <cx:f>_xlchart.v1.4</cx:f>
              <cx:v>Doanh Thu</cx:v>
            </cx:txData>
          </cx:tx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9.xml"/><Relationship Id="rId5" Type="http://schemas.openxmlformats.org/officeDocument/2006/relationships/chart" Target="../charts/chart5.xml"/><Relationship Id="rId10" Type="http://schemas.microsoft.com/office/2014/relationships/chartEx" Target="../charts/chartEx2.xml"/><Relationship Id="rId4" Type="http://schemas.openxmlformats.org/officeDocument/2006/relationships/chart" Target="../charts/chart4.xml"/><Relationship Id="rId9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1</xdr:row>
      <xdr:rowOff>71437</xdr:rowOff>
    </xdr:from>
    <xdr:to>
      <xdr:col>16</xdr:col>
      <xdr:colOff>533400</xdr:colOff>
      <xdr:row>14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F3A575-7707-A672-2262-DFEDAD2FBA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133350</xdr:colOff>
      <xdr:row>14</xdr:row>
      <xdr:rowOff>176212</xdr:rowOff>
    </xdr:from>
    <xdr:to>
      <xdr:col>16</xdr:col>
      <xdr:colOff>361950</xdr:colOff>
      <xdr:row>28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3D1F54-4EDF-A7CD-8833-09262D45C2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123825</xdr:colOff>
      <xdr:row>33</xdr:row>
      <xdr:rowOff>14287</xdr:rowOff>
    </xdr:from>
    <xdr:to>
      <xdr:col>16</xdr:col>
      <xdr:colOff>390525</xdr:colOff>
      <xdr:row>47</xdr:row>
      <xdr:rowOff>19050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98ED1A1-06DA-881B-6818-B2A3793D0A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152400</xdr:colOff>
      <xdr:row>48</xdr:row>
      <xdr:rowOff>23811</xdr:rowOff>
    </xdr:from>
    <xdr:to>
      <xdr:col>20</xdr:col>
      <xdr:colOff>0</xdr:colOff>
      <xdr:row>71</xdr:row>
      <xdr:rowOff>123825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B820F01-0BCA-D2E5-ED31-69C1F9F568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38100</xdr:colOff>
      <xdr:row>74</xdr:row>
      <xdr:rowOff>80962</xdr:rowOff>
    </xdr:from>
    <xdr:to>
      <xdr:col>19</xdr:col>
      <xdr:colOff>295275</xdr:colOff>
      <xdr:row>88</xdr:row>
      <xdr:rowOff>157162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E93200CE-6562-0BFF-5067-655D7EDB4C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457200</xdr:colOff>
      <xdr:row>91</xdr:row>
      <xdr:rowOff>176212</xdr:rowOff>
    </xdr:from>
    <xdr:to>
      <xdr:col>19</xdr:col>
      <xdr:colOff>285750</xdr:colOff>
      <xdr:row>106</xdr:row>
      <xdr:rowOff>61912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ACF7DC7B-4524-296A-18FB-A678561E70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523874</xdr:colOff>
      <xdr:row>108</xdr:row>
      <xdr:rowOff>119062</xdr:rowOff>
    </xdr:from>
    <xdr:to>
      <xdr:col>19</xdr:col>
      <xdr:colOff>304799</xdr:colOff>
      <xdr:row>123</xdr:row>
      <xdr:rowOff>4762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F0B04E1B-6562-A31B-B8AB-2265B32C2F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561974</xdr:colOff>
      <xdr:row>124</xdr:row>
      <xdr:rowOff>100012</xdr:rowOff>
    </xdr:from>
    <xdr:to>
      <xdr:col>19</xdr:col>
      <xdr:colOff>285749</xdr:colOff>
      <xdr:row>138</xdr:row>
      <xdr:rowOff>176212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5791BD8A-58E7-EB83-2F47-E22D89CA3F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514350</xdr:colOff>
      <xdr:row>140</xdr:row>
      <xdr:rowOff>128587</xdr:rowOff>
    </xdr:from>
    <xdr:to>
      <xdr:col>17</xdr:col>
      <xdr:colOff>485775</xdr:colOff>
      <xdr:row>155</xdr:row>
      <xdr:rowOff>14287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0" name="Chart 19">
              <a:extLst>
                <a:ext uri="{FF2B5EF4-FFF2-40B4-BE49-F238E27FC236}">
                  <a16:creationId xmlns:a16="http://schemas.microsoft.com/office/drawing/2014/main" id="{99851B5B-A34D-0149-72C9-AEA0D14A2A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9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62375" y="26798587"/>
              <a:ext cx="7896225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4</xdr:col>
      <xdr:colOff>438150</xdr:colOff>
      <xdr:row>157</xdr:row>
      <xdr:rowOff>138112</xdr:rowOff>
    </xdr:from>
    <xdr:to>
      <xdr:col>17</xdr:col>
      <xdr:colOff>390526</xdr:colOff>
      <xdr:row>173</xdr:row>
      <xdr:rowOff>19050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1" name="Chart 20">
              <a:extLst>
                <a:ext uri="{FF2B5EF4-FFF2-40B4-BE49-F238E27FC236}">
                  <a16:creationId xmlns:a16="http://schemas.microsoft.com/office/drawing/2014/main" id="{8A5DC6AC-465B-74DE-3848-020AB7E4C2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0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686175" y="30046612"/>
              <a:ext cx="7877176" cy="29289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5</xdr:col>
      <xdr:colOff>247649</xdr:colOff>
      <xdr:row>179</xdr:row>
      <xdr:rowOff>4762</xdr:rowOff>
    </xdr:from>
    <xdr:to>
      <xdr:col>18</xdr:col>
      <xdr:colOff>409574</xdr:colOff>
      <xdr:row>193</xdr:row>
      <xdr:rowOff>80962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F61144D7-D10D-778D-5F3B-C9917491C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94D8C-1F4A-49DC-8323-5F46FD56301A}">
  <dimension ref="B2:W189"/>
  <sheetViews>
    <sheetView showGridLines="0" tabSelected="1" topLeftCell="A33" zoomScaleNormal="100" workbookViewId="0">
      <selection activeCell="V42" sqref="V42"/>
    </sheetView>
  </sheetViews>
  <sheetFormatPr defaultRowHeight="15" x14ac:dyDescent="0.25"/>
  <cols>
    <col min="2" max="2" width="10" bestFit="1" customWidth="1"/>
    <col min="3" max="3" width="15.28515625" bestFit="1" customWidth="1"/>
    <col min="4" max="4" width="14.28515625" bestFit="1" customWidth="1"/>
    <col min="22" max="22" width="14.42578125" bestFit="1" customWidth="1"/>
  </cols>
  <sheetData>
    <row r="2" spans="2:3" x14ac:dyDescent="0.25">
      <c r="B2" s="2" t="s">
        <v>0</v>
      </c>
      <c r="C2" s="2" t="s">
        <v>10</v>
      </c>
    </row>
    <row r="3" spans="2:3" x14ac:dyDescent="0.25">
      <c r="B3" s="2" t="s">
        <v>1</v>
      </c>
      <c r="C3" s="3">
        <v>10878377</v>
      </c>
    </row>
    <row r="4" spans="2:3" x14ac:dyDescent="0.25">
      <c r="B4" s="2" t="s">
        <v>2</v>
      </c>
      <c r="C4" s="3">
        <v>14636753</v>
      </c>
    </row>
    <row r="5" spans="2:3" x14ac:dyDescent="0.25">
      <c r="B5" s="2" t="s">
        <v>3</v>
      </c>
      <c r="C5" s="3">
        <v>11066879</v>
      </c>
    </row>
    <row r="6" spans="2:3" x14ac:dyDescent="0.25">
      <c r="B6" s="2" t="s">
        <v>4</v>
      </c>
      <c r="C6" s="3">
        <v>14193587</v>
      </c>
    </row>
    <row r="7" spans="2:3" x14ac:dyDescent="0.25">
      <c r="B7" s="2" t="s">
        <v>5</v>
      </c>
      <c r="C7" s="3">
        <v>12747928</v>
      </c>
    </row>
    <row r="8" spans="2:3" x14ac:dyDescent="0.25">
      <c r="B8" s="2" t="s">
        <v>6</v>
      </c>
      <c r="C8" s="3">
        <v>10413963</v>
      </c>
    </row>
    <row r="9" spans="2:3" x14ac:dyDescent="0.25">
      <c r="B9" s="2" t="s">
        <v>7</v>
      </c>
      <c r="C9" s="3">
        <v>13028393</v>
      </c>
    </row>
    <row r="10" spans="2:3" x14ac:dyDescent="0.25">
      <c r="B10" s="2" t="s">
        <v>8</v>
      </c>
      <c r="C10" s="3">
        <v>14154687</v>
      </c>
    </row>
    <row r="11" spans="2:3" x14ac:dyDescent="0.25">
      <c r="B11" s="2" t="s">
        <v>9</v>
      </c>
      <c r="C11" s="3">
        <v>12071313</v>
      </c>
    </row>
    <row r="17" spans="2:3" x14ac:dyDescent="0.25">
      <c r="B17" s="2" t="s">
        <v>0</v>
      </c>
      <c r="C17" s="2" t="s">
        <v>10</v>
      </c>
    </row>
    <row r="18" spans="2:3" x14ac:dyDescent="0.25">
      <c r="B18" s="2" t="s">
        <v>2</v>
      </c>
      <c r="C18" s="3">
        <v>14636753</v>
      </c>
    </row>
    <row r="19" spans="2:3" x14ac:dyDescent="0.25">
      <c r="B19" s="2" t="s">
        <v>4</v>
      </c>
      <c r="C19" s="3">
        <v>14193587</v>
      </c>
    </row>
    <row r="20" spans="2:3" x14ac:dyDescent="0.25">
      <c r="B20" s="2" t="s">
        <v>8</v>
      </c>
      <c r="C20" s="3">
        <v>14154687</v>
      </c>
    </row>
    <row r="21" spans="2:3" x14ac:dyDescent="0.25">
      <c r="B21" s="2" t="s">
        <v>7</v>
      </c>
      <c r="C21" s="3">
        <v>13028393</v>
      </c>
    </row>
    <row r="22" spans="2:3" x14ac:dyDescent="0.25">
      <c r="B22" s="2" t="s">
        <v>5</v>
      </c>
      <c r="C22" s="3">
        <v>12747928</v>
      </c>
    </row>
    <row r="23" spans="2:3" x14ac:dyDescent="0.25">
      <c r="B23" s="2" t="s">
        <v>9</v>
      </c>
      <c r="C23" s="3">
        <v>12071313</v>
      </c>
    </row>
    <row r="24" spans="2:3" x14ac:dyDescent="0.25">
      <c r="B24" s="2" t="s">
        <v>3</v>
      </c>
      <c r="C24" s="3">
        <v>11066879</v>
      </c>
    </row>
    <row r="25" spans="2:3" x14ac:dyDescent="0.25">
      <c r="B25" s="2" t="s">
        <v>1</v>
      </c>
      <c r="C25" s="3">
        <v>10878377</v>
      </c>
    </row>
    <row r="26" spans="2:3" x14ac:dyDescent="0.25">
      <c r="B26" s="2" t="s">
        <v>6</v>
      </c>
      <c r="C26" s="3">
        <v>10413963</v>
      </c>
    </row>
    <row r="34" spans="2:4" x14ac:dyDescent="0.25">
      <c r="B34" s="8" t="s">
        <v>0</v>
      </c>
      <c r="C34" s="8" t="s">
        <v>10</v>
      </c>
      <c r="D34" s="9" t="s">
        <v>11</v>
      </c>
    </row>
    <row r="35" spans="2:4" x14ac:dyDescent="0.25">
      <c r="B35" s="2" t="s">
        <v>1</v>
      </c>
      <c r="C35" s="3">
        <v>10878377</v>
      </c>
      <c r="D35" s="3">
        <v>15000000</v>
      </c>
    </row>
    <row r="36" spans="2:4" x14ac:dyDescent="0.25">
      <c r="B36" s="2" t="s">
        <v>2</v>
      </c>
      <c r="C36" s="3">
        <v>14636753</v>
      </c>
      <c r="D36" s="3">
        <v>15000000</v>
      </c>
    </row>
    <row r="37" spans="2:4" x14ac:dyDescent="0.25">
      <c r="B37" s="2" t="s">
        <v>3</v>
      </c>
      <c r="C37" s="3">
        <v>11066879</v>
      </c>
      <c r="D37" s="3">
        <v>15000000</v>
      </c>
    </row>
    <row r="38" spans="2:4" x14ac:dyDescent="0.25">
      <c r="B38" s="2" t="s">
        <v>4</v>
      </c>
      <c r="C38" s="3">
        <v>14193587</v>
      </c>
      <c r="D38" s="3">
        <v>15000000</v>
      </c>
    </row>
    <row r="39" spans="2:4" x14ac:dyDescent="0.25">
      <c r="B39" s="2" t="s">
        <v>5</v>
      </c>
      <c r="C39" s="3">
        <v>12747928</v>
      </c>
      <c r="D39" s="3">
        <v>15000000</v>
      </c>
    </row>
    <row r="40" spans="2:4" x14ac:dyDescent="0.25">
      <c r="B40" s="2" t="s">
        <v>6</v>
      </c>
      <c r="C40" s="3">
        <v>10413963</v>
      </c>
      <c r="D40" s="3">
        <v>15000000</v>
      </c>
    </row>
    <row r="41" spans="2:4" x14ac:dyDescent="0.25">
      <c r="B41" s="2" t="s">
        <v>7</v>
      </c>
      <c r="C41" s="3">
        <v>13028393</v>
      </c>
      <c r="D41" s="3">
        <v>15000000</v>
      </c>
    </row>
    <row r="42" spans="2:4" x14ac:dyDescent="0.25">
      <c r="B42" s="2" t="s">
        <v>8</v>
      </c>
      <c r="C42" s="3">
        <v>14154687</v>
      </c>
      <c r="D42" s="3">
        <v>15000000</v>
      </c>
    </row>
    <row r="43" spans="2:4" x14ac:dyDescent="0.25">
      <c r="B43" s="2" t="s">
        <v>9</v>
      </c>
      <c r="C43" s="3">
        <v>12071313</v>
      </c>
      <c r="D43" s="3">
        <v>15000000</v>
      </c>
    </row>
    <row r="52" spans="2:4" x14ac:dyDescent="0.25">
      <c r="B52" s="8" t="s">
        <v>0</v>
      </c>
      <c r="C52" s="8" t="s">
        <v>10</v>
      </c>
      <c r="D52" s="9" t="s">
        <v>11</v>
      </c>
    </row>
    <row r="53" spans="2:4" x14ac:dyDescent="0.25">
      <c r="B53" s="2" t="s">
        <v>2</v>
      </c>
      <c r="C53" s="3">
        <v>14636753</v>
      </c>
      <c r="D53" s="3">
        <v>15000000</v>
      </c>
    </row>
    <row r="54" spans="2:4" x14ac:dyDescent="0.25">
      <c r="B54" s="2" t="s">
        <v>4</v>
      </c>
      <c r="C54" s="3">
        <v>14193587</v>
      </c>
      <c r="D54" s="3">
        <v>15000000</v>
      </c>
    </row>
    <row r="55" spans="2:4" x14ac:dyDescent="0.25">
      <c r="B55" s="2" t="s">
        <v>8</v>
      </c>
      <c r="C55" s="3">
        <v>14154687</v>
      </c>
      <c r="D55" s="3">
        <v>15000000</v>
      </c>
    </row>
    <row r="56" spans="2:4" x14ac:dyDescent="0.25">
      <c r="B56" s="2" t="s">
        <v>7</v>
      </c>
      <c r="C56" s="3">
        <v>13028393</v>
      </c>
      <c r="D56" s="3">
        <v>15000000</v>
      </c>
    </row>
    <row r="57" spans="2:4" x14ac:dyDescent="0.25">
      <c r="B57" s="2" t="s">
        <v>5</v>
      </c>
      <c r="C57" s="3">
        <v>12747928</v>
      </c>
      <c r="D57" s="3">
        <v>15000000</v>
      </c>
    </row>
    <row r="58" spans="2:4" x14ac:dyDescent="0.25">
      <c r="B58" s="2" t="s">
        <v>9</v>
      </c>
      <c r="C58" s="3">
        <v>12071313</v>
      </c>
      <c r="D58" s="3">
        <v>15000000</v>
      </c>
    </row>
    <row r="59" spans="2:4" x14ac:dyDescent="0.25">
      <c r="B59" s="2" t="s">
        <v>3</v>
      </c>
      <c r="C59" s="3">
        <v>11066879</v>
      </c>
      <c r="D59" s="3">
        <v>15000000</v>
      </c>
    </row>
    <row r="60" spans="2:4" x14ac:dyDescent="0.25">
      <c r="B60" s="2" t="s">
        <v>1</v>
      </c>
      <c r="C60" s="3">
        <v>10878377</v>
      </c>
      <c r="D60" s="3">
        <v>15000000</v>
      </c>
    </row>
    <row r="61" spans="2:4" x14ac:dyDescent="0.25">
      <c r="B61" s="2" t="s">
        <v>6</v>
      </c>
      <c r="C61" s="3">
        <v>10413963</v>
      </c>
      <c r="D61" s="3">
        <v>15000000</v>
      </c>
    </row>
    <row r="77" spans="2:3" x14ac:dyDescent="0.25">
      <c r="B77" s="2" t="s">
        <v>0</v>
      </c>
      <c r="C77" s="2" t="s">
        <v>10</v>
      </c>
    </row>
    <row r="78" spans="2:3" x14ac:dyDescent="0.25">
      <c r="B78" s="2" t="s">
        <v>2</v>
      </c>
      <c r="C78" s="3">
        <v>14636753</v>
      </c>
    </row>
    <row r="79" spans="2:3" x14ac:dyDescent="0.25">
      <c r="B79" s="2" t="s">
        <v>4</v>
      </c>
      <c r="C79" s="3">
        <v>14193587</v>
      </c>
    </row>
    <row r="80" spans="2:3" x14ac:dyDescent="0.25">
      <c r="B80" s="2" t="s">
        <v>8</v>
      </c>
      <c r="C80" s="3">
        <v>14154687</v>
      </c>
    </row>
    <row r="81" spans="2:4" x14ac:dyDescent="0.25">
      <c r="B81" s="2" t="s">
        <v>7</v>
      </c>
      <c r="C81" s="3">
        <v>13028393</v>
      </c>
    </row>
    <row r="82" spans="2:4" x14ac:dyDescent="0.25">
      <c r="B82" s="2" t="s">
        <v>5</v>
      </c>
      <c r="C82" s="3">
        <v>12747928</v>
      </c>
    </row>
    <row r="83" spans="2:4" x14ac:dyDescent="0.25">
      <c r="B83" s="2" t="s">
        <v>9</v>
      </c>
      <c r="C83" s="3">
        <v>12071313</v>
      </c>
    </row>
    <row r="84" spans="2:4" x14ac:dyDescent="0.25">
      <c r="B84" s="2" t="s">
        <v>3</v>
      </c>
      <c r="C84" s="3">
        <v>11066879</v>
      </c>
    </row>
    <row r="85" spans="2:4" x14ac:dyDescent="0.25">
      <c r="B85" s="2" t="s">
        <v>1</v>
      </c>
      <c r="C85" s="3">
        <v>10878377</v>
      </c>
    </row>
    <row r="86" spans="2:4" x14ac:dyDescent="0.25">
      <c r="B86" s="2" t="s">
        <v>6</v>
      </c>
      <c r="C86" s="3">
        <v>10413963</v>
      </c>
    </row>
    <row r="94" spans="2:4" x14ac:dyDescent="0.25">
      <c r="B94" s="2" t="s">
        <v>0</v>
      </c>
      <c r="C94" s="2" t="s">
        <v>10</v>
      </c>
      <c r="D94" s="4" t="s">
        <v>11</v>
      </c>
    </row>
    <row r="95" spans="2:4" x14ac:dyDescent="0.25">
      <c r="B95" s="2" t="s">
        <v>2</v>
      </c>
      <c r="C95" s="3">
        <v>14636753</v>
      </c>
      <c r="D95" s="3">
        <v>15000000</v>
      </c>
    </row>
    <row r="96" spans="2:4" x14ac:dyDescent="0.25">
      <c r="B96" s="2" t="s">
        <v>4</v>
      </c>
      <c r="C96" s="3">
        <v>14193587</v>
      </c>
      <c r="D96" s="3">
        <v>15000000</v>
      </c>
    </row>
    <row r="97" spans="2:4" x14ac:dyDescent="0.25">
      <c r="B97" s="2" t="s">
        <v>8</v>
      </c>
      <c r="C97" s="3">
        <v>14154687</v>
      </c>
      <c r="D97" s="3">
        <v>15000000</v>
      </c>
    </row>
    <row r="98" spans="2:4" x14ac:dyDescent="0.25">
      <c r="B98" s="2" t="s">
        <v>7</v>
      </c>
      <c r="C98" s="3">
        <v>13028393</v>
      </c>
      <c r="D98" s="3">
        <v>15000000</v>
      </c>
    </row>
    <row r="99" spans="2:4" x14ac:dyDescent="0.25">
      <c r="B99" s="2" t="s">
        <v>5</v>
      </c>
      <c r="C99" s="3">
        <v>12747928</v>
      </c>
      <c r="D99" s="3">
        <v>15000000</v>
      </c>
    </row>
    <row r="100" spans="2:4" x14ac:dyDescent="0.25">
      <c r="B100" s="2" t="s">
        <v>9</v>
      </c>
      <c r="C100" s="3">
        <v>12071313</v>
      </c>
      <c r="D100" s="3">
        <v>15000000</v>
      </c>
    </row>
    <row r="101" spans="2:4" x14ac:dyDescent="0.25">
      <c r="B101" s="2" t="s">
        <v>3</v>
      </c>
      <c r="C101" s="3">
        <v>11066879</v>
      </c>
      <c r="D101" s="3">
        <v>15000000</v>
      </c>
    </row>
    <row r="102" spans="2:4" x14ac:dyDescent="0.25">
      <c r="B102" s="2" t="s">
        <v>1</v>
      </c>
      <c r="C102" s="3">
        <v>10878377</v>
      </c>
      <c r="D102" s="3">
        <v>15000000</v>
      </c>
    </row>
    <row r="103" spans="2:4" x14ac:dyDescent="0.25">
      <c r="B103" s="2" t="s">
        <v>6</v>
      </c>
      <c r="C103" s="3">
        <v>10413963</v>
      </c>
      <c r="D103" s="3">
        <v>15000000</v>
      </c>
    </row>
    <row r="110" spans="2:4" x14ac:dyDescent="0.25">
      <c r="B110" s="2" t="s">
        <v>0</v>
      </c>
      <c r="C110" s="2" t="s">
        <v>10</v>
      </c>
      <c r="D110" s="4" t="s">
        <v>11</v>
      </c>
    </row>
    <row r="111" spans="2:4" x14ac:dyDescent="0.25">
      <c r="B111" s="2" t="s">
        <v>2</v>
      </c>
      <c r="C111" s="3">
        <v>14636753</v>
      </c>
      <c r="D111" s="3">
        <v>8777428</v>
      </c>
    </row>
    <row r="112" spans="2:4" x14ac:dyDescent="0.25">
      <c r="B112" s="2" t="s">
        <v>4</v>
      </c>
      <c r="C112" s="3">
        <v>14193587</v>
      </c>
      <c r="D112" s="3">
        <v>10912290</v>
      </c>
    </row>
    <row r="113" spans="2:4" x14ac:dyDescent="0.25">
      <c r="B113" s="2" t="s">
        <v>8</v>
      </c>
      <c r="C113" s="3">
        <v>14154687</v>
      </c>
      <c r="D113" s="3">
        <v>10369245</v>
      </c>
    </row>
    <row r="114" spans="2:4" x14ac:dyDescent="0.25">
      <c r="B114" s="2" t="s">
        <v>7</v>
      </c>
      <c r="C114" s="3">
        <v>13028393</v>
      </c>
      <c r="D114" s="3">
        <v>7866724</v>
      </c>
    </row>
    <row r="115" spans="2:4" x14ac:dyDescent="0.25">
      <c r="B115" s="2" t="s">
        <v>5</v>
      </c>
      <c r="C115" s="3">
        <v>12747928</v>
      </c>
      <c r="D115" s="3">
        <v>7645434</v>
      </c>
    </row>
    <row r="116" spans="2:4" x14ac:dyDescent="0.25">
      <c r="B116" s="2" t="s">
        <v>9</v>
      </c>
      <c r="C116" s="3">
        <v>12071313</v>
      </c>
      <c r="D116" s="3">
        <v>4987491</v>
      </c>
    </row>
    <row r="117" spans="2:4" x14ac:dyDescent="0.25">
      <c r="B117" s="2" t="s">
        <v>3</v>
      </c>
      <c r="C117" s="3">
        <v>11066879</v>
      </c>
      <c r="D117" s="3">
        <v>5719207</v>
      </c>
    </row>
    <row r="118" spans="2:4" x14ac:dyDescent="0.25">
      <c r="B118" s="2" t="s">
        <v>1</v>
      </c>
      <c r="C118" s="3">
        <v>10878377</v>
      </c>
      <c r="D118" s="3">
        <v>6020677</v>
      </c>
    </row>
    <row r="119" spans="2:4" x14ac:dyDescent="0.25">
      <c r="B119" s="2" t="s">
        <v>6</v>
      </c>
      <c r="C119" s="3">
        <v>10413963</v>
      </c>
      <c r="D119" s="3">
        <v>10120355</v>
      </c>
    </row>
    <row r="128" spans="2:4" x14ac:dyDescent="0.25">
      <c r="B128" s="2" t="s">
        <v>0</v>
      </c>
      <c r="C128" s="2" t="s">
        <v>10</v>
      </c>
      <c r="D128" s="4" t="s">
        <v>12</v>
      </c>
    </row>
    <row r="129" spans="2:23" x14ac:dyDescent="0.25">
      <c r="B129" s="2" t="s">
        <v>2</v>
      </c>
      <c r="C129" s="3">
        <v>14636753</v>
      </c>
      <c r="D129" s="5">
        <f>C129/SUM($C$129:$C$137)</f>
        <v>0.12930921369978129</v>
      </c>
    </row>
    <row r="130" spans="2:23" x14ac:dyDescent="0.25">
      <c r="B130" s="2" t="s">
        <v>4</v>
      </c>
      <c r="C130" s="3">
        <v>14193587</v>
      </c>
      <c r="D130" s="5">
        <f t="shared" ref="D130:D137" si="0">C130/SUM($C$129:$C$137)</f>
        <v>0.12539403886568543</v>
      </c>
    </row>
    <row r="131" spans="2:23" x14ac:dyDescent="0.25">
      <c r="B131" s="2" t="s">
        <v>8</v>
      </c>
      <c r="C131" s="3">
        <v>14154687</v>
      </c>
      <c r="D131" s="5">
        <f t="shared" si="0"/>
        <v>0.12505037463818075</v>
      </c>
    </row>
    <row r="132" spans="2:23" x14ac:dyDescent="0.25">
      <c r="B132" s="2" t="s">
        <v>7</v>
      </c>
      <c r="C132" s="3">
        <v>13028393</v>
      </c>
      <c r="D132" s="5">
        <f t="shared" si="0"/>
        <v>0.11510006724864009</v>
      </c>
    </row>
    <row r="133" spans="2:23" x14ac:dyDescent="0.25">
      <c r="B133" s="2" t="s">
        <v>5</v>
      </c>
      <c r="C133" s="3">
        <v>12747928</v>
      </c>
      <c r="D133" s="5">
        <f t="shared" si="0"/>
        <v>0.11262228350655541</v>
      </c>
    </row>
    <row r="134" spans="2:23" x14ac:dyDescent="0.25">
      <c r="B134" s="2" t="s">
        <v>9</v>
      </c>
      <c r="C134" s="3">
        <v>12071313</v>
      </c>
      <c r="D134" s="5">
        <f t="shared" si="0"/>
        <v>0.10664469041418873</v>
      </c>
    </row>
    <row r="135" spans="2:23" x14ac:dyDescent="0.25">
      <c r="B135" s="2" t="s">
        <v>3</v>
      </c>
      <c r="C135" s="3">
        <v>11066879</v>
      </c>
      <c r="D135" s="5">
        <f t="shared" si="0"/>
        <v>9.7770962016003271E-2</v>
      </c>
    </row>
    <row r="136" spans="2:23" x14ac:dyDescent="0.25">
      <c r="B136" s="2" t="s">
        <v>1</v>
      </c>
      <c r="C136" s="3">
        <v>10878377</v>
      </c>
      <c r="D136" s="5">
        <f t="shared" si="0"/>
        <v>9.6105630545229928E-2</v>
      </c>
    </row>
    <row r="137" spans="2:23" x14ac:dyDescent="0.25">
      <c r="B137" s="2" t="s">
        <v>6</v>
      </c>
      <c r="C137" s="3">
        <v>10413963</v>
      </c>
      <c r="D137" s="5">
        <f t="shared" si="0"/>
        <v>9.2002739065735098E-2</v>
      </c>
    </row>
    <row r="142" spans="2:23" x14ac:dyDescent="0.25">
      <c r="B142" t="s">
        <v>13</v>
      </c>
      <c r="C142" t="s">
        <v>28</v>
      </c>
      <c r="U142" s="2" t="s">
        <v>13</v>
      </c>
      <c r="V142" s="2" t="s">
        <v>28</v>
      </c>
      <c r="W142" s="2" t="s">
        <v>29</v>
      </c>
    </row>
    <row r="143" spans="2:23" x14ac:dyDescent="0.25">
      <c r="B143" t="s">
        <v>14</v>
      </c>
      <c r="C143" s="1">
        <v>559685513</v>
      </c>
      <c r="U143" s="2" t="s">
        <v>15</v>
      </c>
      <c r="V143" s="3">
        <v>743112056</v>
      </c>
      <c r="W143" s="5">
        <f>SUM($V$143:V143)/SUM($V$143:$V$156)</f>
        <v>0.13388961756138579</v>
      </c>
    </row>
    <row r="144" spans="2:23" x14ac:dyDescent="0.25">
      <c r="B144" t="s">
        <v>15</v>
      </c>
      <c r="C144" s="1">
        <v>743112056</v>
      </c>
      <c r="U144" s="2" t="s">
        <v>25</v>
      </c>
      <c r="V144" s="3">
        <v>673721899</v>
      </c>
      <c r="W144" s="5">
        <f>SUM($V$143:V144)/SUM($V$143:$V$156)</f>
        <v>0.25527691934382463</v>
      </c>
    </row>
    <row r="145" spans="2:23" x14ac:dyDescent="0.25">
      <c r="B145" t="s">
        <v>16</v>
      </c>
      <c r="C145" s="1">
        <v>293115642</v>
      </c>
      <c r="U145" s="2" t="s">
        <v>22</v>
      </c>
      <c r="V145" s="3">
        <v>590563293</v>
      </c>
      <c r="W145" s="5">
        <f>SUM($V$143:V145)/SUM($V$143:$V$156)</f>
        <v>0.36168118611239203</v>
      </c>
    </row>
    <row r="146" spans="2:23" x14ac:dyDescent="0.25">
      <c r="B146" t="s">
        <v>17</v>
      </c>
      <c r="C146" s="1">
        <v>253722558</v>
      </c>
      <c r="U146" s="2" t="s">
        <v>23</v>
      </c>
      <c r="V146" s="3">
        <v>582194621</v>
      </c>
      <c r="W146" s="5">
        <f>SUM($V$143:V146)/SUM($V$143:$V$156)</f>
        <v>0.46657763412801395</v>
      </c>
    </row>
    <row r="147" spans="2:23" x14ac:dyDescent="0.25">
      <c r="B147" t="s">
        <v>18</v>
      </c>
      <c r="C147" s="1">
        <v>384877058</v>
      </c>
      <c r="U147" s="2" t="s">
        <v>14</v>
      </c>
      <c r="V147" s="3">
        <v>559685513</v>
      </c>
      <c r="W147" s="5">
        <f>SUM($V$143:V147)/SUM($V$143:$V$156)</f>
        <v>0.56741852169695151</v>
      </c>
    </row>
    <row r="148" spans="2:23" x14ac:dyDescent="0.25">
      <c r="B148" t="s">
        <v>19</v>
      </c>
      <c r="C148" s="1">
        <v>234529832</v>
      </c>
      <c r="U148" s="2" t="s">
        <v>18</v>
      </c>
      <c r="V148" s="3">
        <v>384877058</v>
      </c>
      <c r="W148" s="5">
        <f>SUM($V$143:V148)/SUM($V$143:$V$156)</f>
        <v>0.63676343635376775</v>
      </c>
    </row>
    <row r="149" spans="2:23" x14ac:dyDescent="0.25">
      <c r="B149" t="s">
        <v>20</v>
      </c>
      <c r="C149" s="1">
        <v>227257426</v>
      </c>
      <c r="U149" s="2" t="s">
        <v>26</v>
      </c>
      <c r="V149" s="3">
        <v>313234091</v>
      </c>
      <c r="W149" s="5">
        <f>SUM($V$143:V149)/SUM($V$143:$V$156)</f>
        <v>0.69320013700013483</v>
      </c>
    </row>
    <row r="150" spans="2:23" x14ac:dyDescent="0.25">
      <c r="B150" t="s">
        <v>21</v>
      </c>
      <c r="C150" s="1">
        <v>243904205</v>
      </c>
      <c r="U150" s="2" t="s">
        <v>16</v>
      </c>
      <c r="V150" s="3">
        <v>293115642</v>
      </c>
      <c r="W150" s="5">
        <f>SUM($V$143:V150)/SUM($V$143:$V$156)</f>
        <v>0.74601201226412606</v>
      </c>
    </row>
    <row r="151" spans="2:23" x14ac:dyDescent="0.25">
      <c r="B151" t="s">
        <v>22</v>
      </c>
      <c r="C151" s="1">
        <v>590563293</v>
      </c>
      <c r="U151" s="2" t="s">
        <v>27</v>
      </c>
      <c r="V151" s="3">
        <v>275106538</v>
      </c>
      <c r="W151" s="5">
        <f>SUM($V$143:V151)/SUM($V$143:$V$156)</f>
        <v>0.79557911168615025</v>
      </c>
    </row>
    <row r="152" spans="2:23" x14ac:dyDescent="0.25">
      <c r="B152" t="s">
        <v>23</v>
      </c>
      <c r="C152" s="1">
        <v>582194621</v>
      </c>
      <c r="U152" s="2" t="s">
        <v>17</v>
      </c>
      <c r="V152" s="3">
        <v>253722558</v>
      </c>
      <c r="W152" s="5">
        <f>SUM($V$143:V152)/SUM($V$143:$V$156)</f>
        <v>0.8412933696947924</v>
      </c>
    </row>
    <row r="153" spans="2:23" x14ac:dyDescent="0.25">
      <c r="B153" t="s">
        <v>24</v>
      </c>
      <c r="C153" s="1">
        <v>175159588</v>
      </c>
      <c r="U153" s="2" t="s">
        <v>21</v>
      </c>
      <c r="V153" s="3">
        <v>243904205</v>
      </c>
      <c r="W153" s="5">
        <f>SUM($V$143:V153)/SUM($V$143:$V$156)</f>
        <v>0.88523861384120661</v>
      </c>
    </row>
    <row r="154" spans="2:23" x14ac:dyDescent="0.25">
      <c r="B154" t="s">
        <v>25</v>
      </c>
      <c r="C154" s="1">
        <v>673721899</v>
      </c>
      <c r="U154" s="2" t="s">
        <v>19</v>
      </c>
      <c r="V154" s="3">
        <v>234529832</v>
      </c>
      <c r="W154" s="5">
        <f>SUM($V$143:V154)/SUM($V$143:$V$156)</f>
        <v>0.92749483786513243</v>
      </c>
    </row>
    <row r="155" spans="2:23" x14ac:dyDescent="0.25">
      <c r="B155" t="s">
        <v>26</v>
      </c>
      <c r="C155" s="1">
        <v>313234091</v>
      </c>
      <c r="U155" s="2" t="s">
        <v>20</v>
      </c>
      <c r="V155" s="3">
        <v>227257426</v>
      </c>
      <c r="W155" s="5">
        <f>SUM($V$143:V155)/SUM($V$143:$V$156)</f>
        <v>0.96844076198175699</v>
      </c>
    </row>
    <row r="156" spans="2:23" x14ac:dyDescent="0.25">
      <c r="B156" t="s">
        <v>27</v>
      </c>
      <c r="C156" s="1">
        <v>275106538</v>
      </c>
      <c r="U156" s="2" t="s">
        <v>24</v>
      </c>
      <c r="V156" s="3">
        <v>175159588</v>
      </c>
      <c r="W156" s="5">
        <f>SUM($V$143:V156)/SUM($V$143:$V$156)</f>
        <v>1</v>
      </c>
    </row>
    <row r="159" spans="2:23" x14ac:dyDescent="0.25">
      <c r="B159" s="2" t="s">
        <v>0</v>
      </c>
      <c r="C159" s="2" t="s">
        <v>10</v>
      </c>
    </row>
    <row r="160" spans="2:23" x14ac:dyDescent="0.25">
      <c r="B160" s="2" t="s">
        <v>2</v>
      </c>
      <c r="C160" s="3">
        <v>14636753</v>
      </c>
    </row>
    <row r="161" spans="2:3" x14ac:dyDescent="0.25">
      <c r="B161" s="2" t="s">
        <v>4</v>
      </c>
      <c r="C161" s="3">
        <v>14193587</v>
      </c>
    </row>
    <row r="162" spans="2:3" x14ac:dyDescent="0.25">
      <c r="B162" s="2" t="s">
        <v>8</v>
      </c>
      <c r="C162" s="3">
        <v>14154687</v>
      </c>
    </row>
    <row r="163" spans="2:3" x14ac:dyDescent="0.25">
      <c r="B163" s="2" t="s">
        <v>7</v>
      </c>
      <c r="C163" s="3">
        <v>13028393</v>
      </c>
    </row>
    <row r="164" spans="2:3" x14ac:dyDescent="0.25">
      <c r="B164" s="2" t="s">
        <v>5</v>
      </c>
      <c r="C164" s="3">
        <v>12747928</v>
      </c>
    </row>
    <row r="165" spans="2:3" x14ac:dyDescent="0.25">
      <c r="B165" s="2" t="s">
        <v>9</v>
      </c>
      <c r="C165" s="3">
        <v>12071313</v>
      </c>
    </row>
    <row r="166" spans="2:3" x14ac:dyDescent="0.25">
      <c r="B166" s="2" t="s">
        <v>3</v>
      </c>
      <c r="C166" s="3">
        <v>11066879</v>
      </c>
    </row>
    <row r="167" spans="2:3" x14ac:dyDescent="0.25">
      <c r="B167" s="2" t="s">
        <v>1</v>
      </c>
      <c r="C167" s="3">
        <v>10878377</v>
      </c>
    </row>
    <row r="168" spans="2:3" x14ac:dyDescent="0.25">
      <c r="B168" s="2" t="s">
        <v>6</v>
      </c>
      <c r="C168" s="3">
        <v>10413963</v>
      </c>
    </row>
    <row r="180" spans="2:5" x14ac:dyDescent="0.25">
      <c r="B180" s="4" t="s">
        <v>0</v>
      </c>
      <c r="C180" s="4" t="s">
        <v>10</v>
      </c>
      <c r="D180" s="4" t="s">
        <v>30</v>
      </c>
      <c r="E180" s="4" t="s">
        <v>31</v>
      </c>
    </row>
    <row r="181" spans="2:5" x14ac:dyDescent="0.25">
      <c r="B181" s="4" t="s">
        <v>2</v>
      </c>
      <c r="C181" s="6">
        <v>14636753</v>
      </c>
      <c r="D181" s="6">
        <v>1503728</v>
      </c>
      <c r="E181" s="7">
        <f>D181/C181</f>
        <v>0.10273644707948545</v>
      </c>
    </row>
    <row r="182" spans="2:5" x14ac:dyDescent="0.25">
      <c r="B182" s="4" t="s">
        <v>4</v>
      </c>
      <c r="C182" s="6">
        <v>14193587</v>
      </c>
      <c r="D182" s="6">
        <v>1898432</v>
      </c>
      <c r="E182" s="7">
        <f t="shared" ref="E182:E189" si="1">D182/C182</f>
        <v>0.13375279976795154</v>
      </c>
    </row>
    <row r="183" spans="2:5" x14ac:dyDescent="0.25">
      <c r="B183" s="4" t="s">
        <v>8</v>
      </c>
      <c r="C183" s="6">
        <v>14154687</v>
      </c>
      <c r="D183" s="6">
        <v>2909265</v>
      </c>
      <c r="E183" s="7">
        <f t="shared" si="1"/>
        <v>0.20553368647431058</v>
      </c>
    </row>
    <row r="184" spans="2:5" x14ac:dyDescent="0.25">
      <c r="B184" s="4" t="s">
        <v>7</v>
      </c>
      <c r="C184" s="6">
        <v>13028393</v>
      </c>
      <c r="D184" s="6">
        <v>2906119</v>
      </c>
      <c r="E184" s="7">
        <f t="shared" si="1"/>
        <v>0.22306043423774521</v>
      </c>
    </row>
    <row r="185" spans="2:5" x14ac:dyDescent="0.25">
      <c r="B185" s="4" t="s">
        <v>5</v>
      </c>
      <c r="C185" s="6">
        <v>12747928</v>
      </c>
      <c r="D185" s="6">
        <v>2367362</v>
      </c>
      <c r="E185" s="7">
        <f t="shared" si="1"/>
        <v>0.18570562996590506</v>
      </c>
    </row>
    <row r="186" spans="2:5" x14ac:dyDescent="0.25">
      <c r="B186" s="4" t="s">
        <v>9</v>
      </c>
      <c r="C186" s="6">
        <v>12071313</v>
      </c>
      <c r="D186" s="6">
        <v>1990872</v>
      </c>
      <c r="E186" s="7">
        <f t="shared" si="1"/>
        <v>0.16492588668689148</v>
      </c>
    </row>
    <row r="187" spans="2:5" x14ac:dyDescent="0.25">
      <c r="B187" s="4" t="s">
        <v>3</v>
      </c>
      <c r="C187" s="6">
        <v>11066879</v>
      </c>
      <c r="D187" s="6">
        <v>1515067</v>
      </c>
      <c r="E187" s="7">
        <f t="shared" si="1"/>
        <v>0.13690101789312054</v>
      </c>
    </row>
    <row r="188" spans="2:5" x14ac:dyDescent="0.25">
      <c r="B188" s="4" t="s">
        <v>1</v>
      </c>
      <c r="C188" s="6">
        <v>10878377</v>
      </c>
      <c r="D188" s="6">
        <v>2805699</v>
      </c>
      <c r="E188" s="7">
        <f t="shared" si="1"/>
        <v>0.25791522025758068</v>
      </c>
    </row>
    <row r="189" spans="2:5" x14ac:dyDescent="0.25">
      <c r="B189" s="4" t="s">
        <v>6</v>
      </c>
      <c r="C189" s="6">
        <v>10413963</v>
      </c>
      <c r="D189" s="6">
        <v>2730726</v>
      </c>
      <c r="E189" s="7">
        <f t="shared" si="1"/>
        <v>0.26221775514278284</v>
      </c>
    </row>
  </sheetData>
  <autoFilter ref="U142:V156" xr:uid="{A1494D8C-1F4A-49DC-8323-5F46FD56301A}">
    <sortState xmlns:xlrd2="http://schemas.microsoft.com/office/spreadsheetml/2017/richdata2" ref="U143:V156">
      <sortCondition descending="1" ref="V142:V156"/>
    </sortState>
  </autoFilter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Biểu Đồ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Văn Việt</dc:creator>
  <cp:lastModifiedBy>Nguyễn Văn Việt</cp:lastModifiedBy>
  <dcterms:created xsi:type="dcterms:W3CDTF">2026-04-26T01:06:32Z</dcterms:created>
  <dcterms:modified xsi:type="dcterms:W3CDTF">2026-05-04T04:22:43Z</dcterms:modified>
</cp:coreProperties>
</file>